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10_ncr:8140000_{C08FE8F0-4E6E-4DC0-9BB0-1378B8200D56}" xr6:coauthVersionLast="32" xr6:coauthVersionMax="32" xr10:uidLastSave="{00000000-0000-0000-0000-000000000000}"/>
  <bookViews>
    <workbookView xWindow="0" yWindow="0" windowWidth="2049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F24" i="1"/>
  <c r="F23" i="1"/>
  <c r="F20" i="1"/>
  <c r="D34" i="1"/>
  <c r="D23" i="1"/>
  <c r="D20" i="1"/>
  <c r="D24" i="1" s="1"/>
  <c r="D36" i="1" s="1"/>
</calcChain>
</file>

<file path=xl/sharedStrings.xml><?xml version="1.0" encoding="utf-8"?>
<sst xmlns="http://schemas.openxmlformats.org/spreadsheetml/2006/main" count="49" uniqueCount="45">
  <si>
    <t>Budget 2018 - 19</t>
  </si>
  <si>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</si>
  <si>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</si>
  <si>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</si>
  <si>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</si>
  <si>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</si>
  <si>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</si>
  <si>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</si>
  <si>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</si>
  <si>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</si>
  <si>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</si>
  <si>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</si>
  <si>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Skips</t>
  </si>
  <si>
    <t>Donations</t>
  </si>
  <si>
    <t>Legal /Professional fees</t>
  </si>
  <si>
    <t>Village Improvements</t>
  </si>
  <si>
    <t>Miscellaneous</t>
  </si>
  <si>
    <t>Sub-Total</t>
  </si>
  <si>
    <t>Grass cutting</t>
  </si>
  <si>
    <t>Planting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</si>
  <si>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</si>
  <si>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</si>
  <si>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</si>
  <si>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</si>
  <si>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</si>
  <si>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</si>
  <si>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</si>
  <si>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</si>
  <si>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</si>
  <si>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</si>
  <si>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</si>
  <si>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10.05.2018</t>
  </si>
  <si>
    <t>£</t>
  </si>
  <si>
    <t>Clerk's Salary inc PAYE &amp; payroll</t>
  </si>
  <si>
    <t>Village hall 2017/18</t>
  </si>
  <si>
    <t>Payrolll 2017/18</t>
  </si>
  <si>
    <t>Stationery &amp; Petty Cash Float £30.)</t>
  </si>
  <si>
    <t>Trinity Barristers</t>
  </si>
  <si>
    <t>Pond refurbishment</t>
  </si>
  <si>
    <t>2 cuts</t>
  </si>
  <si>
    <t>I skip + 1 van</t>
  </si>
  <si>
    <t>CLCA subscription</t>
  </si>
  <si>
    <t>Tree removal in College Close</t>
  </si>
  <si>
    <t>Council Tax Support Grant</t>
  </si>
  <si>
    <t>TBI (on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</si>
</sst>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Accounting"/>
      <sz val="8"/>
      <color theme="1"/>
      <name val="Arial"/>
      <family val="2"/>
    </font>
    <font>
      <sz val="8"/>
      <color rgb="FFFF0000"/>
      <name val="Arial"/>
      <family val="2"/>
    </font>
    <font>
      <u val="singleAccounting"/>
      <sz val="8"/>
      <color rgb="FFFF0000"/>
      <name val="Arial"/>
      <family val="2"/>
    </font>
    <font>
      <b/>
      <sz val="8"/>
      <color rgb="FFFF0000"/>
      <name val="Arial"/>
      <family val="2"/>
    </font>
    <font>
      <u val="singleAccounting"/>
      <sz val="8"/>
      <name val="Arial"/>
      <family val="2"/>
    </font>
    <font>
      <b/>
      <sz val="8"/>
      <color theme="4"/>
      <name val="Arial"/>
      <family val="2"/>
    </font>
    <font>
      <u/>
      <sz val="8"/>
      <color theme="1"/>
      <name val="Arial"/>
      <family val="2"/>
    </font>
    <font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43" fontId="3" fillId="2" borderId="0" xfId="1" applyFont="1" applyFill="1"/>
    <xf numFmtId="43" fontId="4" fillId="0" borderId="0" xfId="1" applyFont="1"/>
    <xf numFmtId="0" fontId="4" fillId="0" borderId="0" xfId="0" applyFont="1"/>
    <xf numFmtId="43" fontId="2" fillId="2" borderId="0" xfId="1" applyFont="1" applyFill="1"/>
    <xf numFmtId="43" fontId="5" fillId="0" borderId="0" xfId="1" applyFont="1"/>
    <xf numFmtId="44" fontId="3" fillId="0" borderId="0" xfId="2" applyFont="1" applyAlignment="1">
      <alignment horizontal="left"/>
    </xf>
    <xf numFmtId="44" fontId="3" fillId="0" borderId="0" xfId="2" applyFont="1" applyAlignment="1">
      <alignment wrapText="1"/>
    </xf>
    <xf numFmtId="44" fontId="3" fillId="0" borderId="0" xfId="2" applyFont="1" applyAlignment="1">
      <alignment horizontal="left" wrapText="1"/>
    </xf>
    <xf numFmtId="0" fontId="4" fillId="0" borderId="0" xfId="0" applyFont="1" applyAlignment="1">
      <alignment horizontal="left"/>
    </xf>
    <xf numFmtId="43" fontId="6" fillId="0" borderId="0" xfId="1" applyFont="1"/>
    <xf numFmtId="0" fontId="7" fillId="0" borderId="0" xfId="0" applyFont="1" applyAlignment="1">
      <alignment horizontal="left"/>
    </xf>
    <xf numFmtId="43" fontId="7" fillId="0" borderId="0" xfId="1" applyFont="1"/>
    <xf numFmtId="43" fontId="8" fillId="0" borderId="0" xfId="1" applyFont="1"/>
    <xf numFmtId="0" fontId="9" fillId="0" borderId="0" xfId="0" applyFont="1" applyAlignment="1">
      <alignment horizontal="left"/>
    </xf>
    <xf numFmtId="43" fontId="9" fillId="0" borderId="0" xfId="1" applyFont="1"/>
    <xf numFmtId="0" fontId="5" fillId="0" borderId="0" xfId="0" applyFont="1" applyAlignment="1">
      <alignment horizontal="left"/>
    </xf>
    <xf numFmtId="43" fontId="3" fillId="0" borderId="0" xfId="1" applyFont="1"/>
    <xf numFmtId="43" fontId="10" fillId="0" borderId="0" xfId="1" applyFont="1"/>
    <xf numFmtId="0" fontId="11" fillId="0" borderId="0" xfId="0" applyFont="1" applyAlignment="1">
      <alignment horizontal="left"/>
    </xf>
    <xf numFmtId="43" fontId="11" fillId="0" borderId="0" xfId="1" applyFont="1"/>
    <xf numFmtId="4" fontId="5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2" fillId="0" borderId="0" xfId="0" applyNumberFormat="1" applyFont="1"/>
    <xf numFmtId="4" fontId="7" fillId="0" borderId="0" xfId="0" applyNumberFormat="1" applyFont="1"/>
    <xf numFmtId="4" fontId="13" fillId="0" borderId="0" xfId="0" applyNumberFormat="1" applyFont="1"/>
    <xf numFmtId="4" fontId="9" fillId="0" borderId="0" xfId="0" applyNumberFormat="1" applyFont="1"/>
    <xf numFmtId="4" fontId="1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18" zoomScaleNormal="118" workbookViewId="0">
      <selection activeCell="B7" sqref="B7"/>
    </sheetView>
  </sheetViews>
  <sheetFormatPr defaultRowHeight="15" x14ac:dyDescent="0.25"/>
  <cols>
    <col min="1" max="1" width="3.42578125" customWidth="1"/>
    <col min="2" max="2" width="29" customWidth="1"/>
    <col min="3" max="3" width="3" customWidth="1"/>
    <col min="4" max="4" width="8.42578125" customWidth="1"/>
    <col min="5" max="5" width="2.28515625" customWidth="1"/>
    <col min="6" max="6" width="8.42578125" style="24" customWidth="1"/>
    <col min="7" max="7" width="28.140625" customWidth="1"/>
  </cols>
  <sheetData>
    <row r="1" spans="1:8" x14ac:dyDescent="0.25">
      <c r="A1" s="4"/>
      <c r="B1" s="1" t="s">
        <v>0</v>
      </c>
      <c r="C1" s="2"/>
      <c r="D1" s="3"/>
      <c r="E1" s="4"/>
      <c r="F1" s="22" t="s">
        <v>30</v>
      </c>
      <c r="G1" s="4"/>
      <c r="H1" s="4"/>
    </row>
    <row r="2" spans="1:8" x14ac:dyDescent="0.25">
      <c r="A2" s="4"/>
      <c r="B2" s="1"/>
      <c r="C2" s="5"/>
      <c r="D2" s="6"/>
      <c r="E2" s="4"/>
      <c r="F2" s="22" t="s">
        <v>31</v>
      </c>
      <c r="G2" s="4"/>
      <c r="H2" s="4"/>
    </row>
    <row r="3" spans="1:8" x14ac:dyDescent="0.25">
      <c r="A3" s="4"/>
      <c r="B3" s="1" t="s">
        <v>1</v>
      </c>
      <c r="C3" s="2"/>
      <c r="D3" s="25" t="s">
        <v>32</v>
      </c>
      <c r="E3" s="26"/>
      <c r="F3" s="27" t="s">
        <v>32</v>
      </c>
      <c r="G3" s="4"/>
      <c r="H3" s="4"/>
    </row>
    <row r="4" spans="1:8" x14ac:dyDescent="0.25">
      <c r="A4" s="4"/>
      <c r="B4" s="7" t="s">
        <v>33</v>
      </c>
      <c r="C4" s="2"/>
      <c r="D4" s="3">
        <v>2394</v>
      </c>
      <c r="E4" s="4"/>
      <c r="F4" s="23">
        <v>82.08</v>
      </c>
      <c r="G4" s="4" t="s">
        <v>35</v>
      </c>
      <c r="H4" s="4"/>
    </row>
    <row r="5" spans="1:8" ht="16.5" customHeight="1" x14ac:dyDescent="0.25">
      <c r="A5" s="4"/>
      <c r="B5" s="8" t="s">
        <v>2</v>
      </c>
      <c r="C5" s="2"/>
      <c r="D5" s="3">
        <v>250</v>
      </c>
      <c r="E5" s="4"/>
      <c r="F5" s="23">
        <v>0</v>
      </c>
      <c r="G5" s="4"/>
      <c r="H5" s="4"/>
    </row>
    <row r="6" spans="1:8" x14ac:dyDescent="0.25">
      <c r="A6" s="4"/>
      <c r="B6" s="9" t="s">
        <v>3</v>
      </c>
      <c r="C6" s="2"/>
      <c r="D6" s="3">
        <v>50</v>
      </c>
      <c r="E6" s="4"/>
      <c r="F6" s="23">
        <v>0</v>
      </c>
      <c r="G6" s="4"/>
      <c r="H6" s="4"/>
    </row>
    <row r="7" spans="1:8" ht="15" customHeight="1" x14ac:dyDescent="0.25">
      <c r="A7" s="4"/>
      <c r="B7" s="9" t="s">
        <v>4</v>
      </c>
      <c r="C7" s="2"/>
      <c r="D7" s="3">
        <v>240</v>
      </c>
      <c r="E7" s="4"/>
      <c r="F7" s="23">
        <v>0</v>
      </c>
      <c r="G7" s="4"/>
      <c r="H7" s="4"/>
    </row>
    <row r="8" spans="1:8" x14ac:dyDescent="0.25">
      <c r="A8" s="4"/>
      <c r="B8" s="10" t="s">
        <v>5</v>
      </c>
      <c r="C8" s="2"/>
      <c r="D8" s="3">
        <v>150</v>
      </c>
      <c r="E8" s="4"/>
      <c r="F8" s="23">
        <v>211.69</v>
      </c>
      <c r="G8" s="4" t="s">
        <v>36</v>
      </c>
      <c r="H8" s="4"/>
    </row>
    <row r="9" spans="1:8" x14ac:dyDescent="0.25">
      <c r="A9" s="4"/>
      <c r="B9" s="10" t="s">
        <v>6</v>
      </c>
      <c r="C9" s="2"/>
      <c r="D9" s="3">
        <v>250</v>
      </c>
      <c r="E9" s="4"/>
      <c r="F9" s="23">
        <v>0</v>
      </c>
      <c r="G9" s="4"/>
      <c r="H9" s="4"/>
    </row>
    <row r="10" spans="1:8" x14ac:dyDescent="0.25">
      <c r="A10" s="4"/>
      <c r="B10" s="10" t="s">
        <v>7</v>
      </c>
      <c r="C10" s="2"/>
      <c r="D10" s="3">
        <v>275</v>
      </c>
      <c r="E10" s="4"/>
      <c r="F10" s="23">
        <v>0</v>
      </c>
      <c r="G10" s="4"/>
      <c r="H10" s="4"/>
    </row>
    <row r="11" spans="1:8" x14ac:dyDescent="0.25">
      <c r="A11" s="4"/>
      <c r="B11" s="10" t="s">
        <v>8</v>
      </c>
      <c r="C11" s="2"/>
      <c r="D11" s="3">
        <v>110</v>
      </c>
      <c r="E11" s="4"/>
      <c r="F11" s="23">
        <v>420</v>
      </c>
      <c r="G11" s="4" t="s">
        <v>34</v>
      </c>
      <c r="H11" s="4"/>
    </row>
    <row r="12" spans="1:8" x14ac:dyDescent="0.25">
      <c r="A12" s="4"/>
      <c r="B12" s="10" t="s">
        <v>9</v>
      </c>
      <c r="C12" s="2"/>
      <c r="D12" s="3">
        <v>400</v>
      </c>
      <c r="E12" s="4"/>
      <c r="F12" s="23"/>
      <c r="G12" s="4"/>
      <c r="H12" s="4"/>
    </row>
    <row r="13" spans="1:8" x14ac:dyDescent="0.25">
      <c r="A13" s="4"/>
      <c r="B13" s="10" t="s">
        <v>10</v>
      </c>
      <c r="C13" s="2"/>
      <c r="D13" s="3">
        <v>100</v>
      </c>
      <c r="E13" s="4"/>
      <c r="F13" s="23"/>
      <c r="G13" s="4"/>
      <c r="H13" s="4"/>
    </row>
    <row r="14" spans="1:8" x14ac:dyDescent="0.25">
      <c r="A14" s="4"/>
      <c r="B14" s="10" t="s">
        <v>11</v>
      </c>
      <c r="C14" s="2"/>
      <c r="D14" s="3">
        <v>600</v>
      </c>
      <c r="E14" s="4"/>
      <c r="F14" s="23">
        <v>350</v>
      </c>
      <c r="G14" s="4" t="s">
        <v>42</v>
      </c>
      <c r="H14" s="4"/>
    </row>
    <row r="15" spans="1:8" x14ac:dyDescent="0.25">
      <c r="A15" s="4"/>
      <c r="B15" s="10" t="s">
        <v>12</v>
      </c>
      <c r="C15" s="2"/>
      <c r="D15" s="3">
        <v>700</v>
      </c>
      <c r="E15" s="4"/>
      <c r="F15" s="23">
        <v>252</v>
      </c>
      <c r="G15" s="4" t="s">
        <v>40</v>
      </c>
      <c r="H15" s="4"/>
    </row>
    <row r="16" spans="1:8" x14ac:dyDescent="0.25">
      <c r="A16" s="4"/>
      <c r="B16" s="10" t="s">
        <v>13</v>
      </c>
      <c r="C16" s="2"/>
      <c r="D16" s="3">
        <v>300</v>
      </c>
      <c r="E16" s="4"/>
      <c r="F16" s="23"/>
      <c r="G16" s="4"/>
      <c r="H16" s="4"/>
    </row>
    <row r="17" spans="1:8" x14ac:dyDescent="0.25">
      <c r="A17" s="4"/>
      <c r="B17" s="10" t="s">
        <v>14</v>
      </c>
      <c r="C17" s="2"/>
      <c r="D17" s="3">
        <v>2000</v>
      </c>
      <c r="E17" s="4"/>
      <c r="F17" s="23">
        <v>1500</v>
      </c>
      <c r="G17" s="4" t="s">
        <v>37</v>
      </c>
      <c r="H17" s="4"/>
    </row>
    <row r="18" spans="1:8" x14ac:dyDescent="0.25">
      <c r="A18" s="4"/>
      <c r="B18" s="10" t="s">
        <v>15</v>
      </c>
      <c r="C18" s="2"/>
      <c r="D18" s="3">
        <v>35000</v>
      </c>
      <c r="E18" s="4"/>
      <c r="F18" s="23">
        <v>5002.6000000000004</v>
      </c>
      <c r="G18" s="4" t="s">
        <v>38</v>
      </c>
      <c r="H18" s="4"/>
    </row>
    <row r="19" spans="1:8" ht="16.5" x14ac:dyDescent="0.35">
      <c r="A19" s="4"/>
      <c r="B19" s="10" t="s">
        <v>16</v>
      </c>
      <c r="C19" s="2"/>
      <c r="D19" s="11">
        <v>100</v>
      </c>
      <c r="E19" s="4"/>
      <c r="F19" s="28">
        <v>91.7</v>
      </c>
      <c r="G19" s="4" t="s">
        <v>41</v>
      </c>
      <c r="H19" s="4"/>
    </row>
    <row r="20" spans="1:8" x14ac:dyDescent="0.25">
      <c r="A20" s="4"/>
      <c r="B20" s="12" t="s">
        <v>17</v>
      </c>
      <c r="C20" s="2"/>
      <c r="D20" s="13">
        <f>SUM(D4:D19)</f>
        <v>42919</v>
      </c>
      <c r="E20" s="4"/>
      <c r="F20" s="29">
        <f>SUM(F4:F19)</f>
        <v>7910.0700000000006</v>
      </c>
      <c r="G20" s="4"/>
      <c r="H20" s="4"/>
    </row>
    <row r="21" spans="1:8" x14ac:dyDescent="0.25">
      <c r="A21" s="4"/>
      <c r="B21" s="10" t="s">
        <v>18</v>
      </c>
      <c r="C21" s="2"/>
      <c r="D21" s="3">
        <v>2600</v>
      </c>
      <c r="E21" s="4"/>
      <c r="F21" s="23">
        <v>550</v>
      </c>
      <c r="G21" s="4" t="s">
        <v>39</v>
      </c>
      <c r="H21" s="4"/>
    </row>
    <row r="22" spans="1:8" ht="16.5" x14ac:dyDescent="0.35">
      <c r="A22" s="4"/>
      <c r="B22" s="10" t="s">
        <v>19</v>
      </c>
      <c r="C22" s="2"/>
      <c r="D22" s="11">
        <v>50</v>
      </c>
      <c r="E22" s="4"/>
      <c r="F22" s="28"/>
      <c r="G22" s="4"/>
      <c r="H22" s="4"/>
    </row>
    <row r="23" spans="1:8" ht="16.5" x14ac:dyDescent="0.35">
      <c r="A23" s="4"/>
      <c r="B23" s="12" t="s">
        <v>17</v>
      </c>
      <c r="C23" s="2"/>
      <c r="D23" s="14">
        <f>SUM(D21:D22)</f>
        <v>2650</v>
      </c>
      <c r="E23" s="4"/>
      <c r="F23" s="30">
        <f>SUM(F21:F22)</f>
        <v>550</v>
      </c>
      <c r="G23" s="4"/>
      <c r="H23" s="4"/>
    </row>
    <row r="24" spans="1:8" x14ac:dyDescent="0.25">
      <c r="A24" s="4"/>
      <c r="B24" s="15" t="s">
        <v>20</v>
      </c>
      <c r="C24" s="2"/>
      <c r="D24" s="16">
        <f>SUM(D20+D23)</f>
        <v>45569</v>
      </c>
      <c r="E24" s="4"/>
      <c r="F24" s="31">
        <f>SUM(F20,F23)</f>
        <v>8460.07</v>
      </c>
      <c r="G24" s="4"/>
      <c r="H24" s="4"/>
    </row>
    <row r="25" spans="1:8" x14ac:dyDescent="0.25">
      <c r="A25" s="4"/>
      <c r="B25" s="17" t="s">
        <v>21</v>
      </c>
      <c r="C25" s="2"/>
      <c r="D25" s="3"/>
      <c r="E25" s="4"/>
      <c r="F25" s="23"/>
      <c r="G25" s="4"/>
      <c r="H25" s="4"/>
    </row>
    <row r="26" spans="1:8" x14ac:dyDescent="0.25">
      <c r="A26" s="4"/>
      <c r="B26" s="10" t="s">
        <v>22</v>
      </c>
      <c r="C26" s="2"/>
      <c r="D26" s="18">
        <v>7000</v>
      </c>
      <c r="E26" s="4"/>
      <c r="F26" s="23">
        <v>6554</v>
      </c>
      <c r="G26" s="4"/>
      <c r="H26" s="4"/>
    </row>
    <row r="27" spans="1:8" x14ac:dyDescent="0.25">
      <c r="A27" s="4"/>
      <c r="B27" s="10" t="s">
        <v>23</v>
      </c>
      <c r="C27" s="2"/>
      <c r="D27" s="18">
        <v>2509</v>
      </c>
      <c r="E27" s="4"/>
      <c r="F27" s="23">
        <v>2510</v>
      </c>
      <c r="G27" s="4"/>
      <c r="H27" s="4"/>
    </row>
    <row r="28" spans="1:8" x14ac:dyDescent="0.25">
      <c r="A28" s="4"/>
      <c r="B28" s="10" t="s">
        <v>24</v>
      </c>
      <c r="C28" s="2"/>
      <c r="D28" s="18">
        <v>35000</v>
      </c>
      <c r="E28" s="4"/>
      <c r="F28" s="23">
        <v>446</v>
      </c>
      <c r="G28" s="4" t="s">
        <v>43</v>
      </c>
      <c r="H28" s="4"/>
    </row>
    <row r="29" spans="1:8" x14ac:dyDescent="0.25">
      <c r="A29" s="4"/>
      <c r="B29" s="10" t="s">
        <v>13</v>
      </c>
      <c r="C29" s="2"/>
      <c r="D29" s="18">
        <v>0</v>
      </c>
      <c r="E29" s="4"/>
      <c r="F29" s="23"/>
      <c r="G29" s="4"/>
      <c r="H29" s="4"/>
    </row>
    <row r="30" spans="1:8" x14ac:dyDescent="0.25">
      <c r="A30" s="4"/>
      <c r="B30" s="10" t="s">
        <v>25</v>
      </c>
      <c r="C30" s="2"/>
      <c r="D30" s="18">
        <v>0</v>
      </c>
      <c r="E30" s="4"/>
      <c r="F30" s="23"/>
      <c r="G30" s="4"/>
      <c r="H30" s="4"/>
    </row>
    <row r="31" spans="1:8" x14ac:dyDescent="0.25">
      <c r="A31" s="4"/>
      <c r="B31" s="4" t="s">
        <v>26</v>
      </c>
      <c r="C31" s="2"/>
      <c r="D31" s="18">
        <v>600</v>
      </c>
      <c r="E31" s="4"/>
      <c r="F31" s="23"/>
      <c r="G31" s="4"/>
      <c r="H31" s="4"/>
    </row>
    <row r="32" spans="1:8" x14ac:dyDescent="0.25">
      <c r="A32" s="4"/>
      <c r="B32" s="10" t="s">
        <v>27</v>
      </c>
      <c r="C32" s="2"/>
      <c r="D32" s="18">
        <v>57.95</v>
      </c>
      <c r="E32" s="4"/>
      <c r="F32" s="23"/>
      <c r="G32" s="4"/>
      <c r="H32" s="4"/>
    </row>
    <row r="33" spans="1:8" ht="16.5" x14ac:dyDescent="0.35">
      <c r="A33" s="4"/>
      <c r="B33" s="10" t="s">
        <v>16</v>
      </c>
      <c r="C33" s="2"/>
      <c r="D33" s="19">
        <v>500</v>
      </c>
      <c r="E33" s="4"/>
      <c r="F33" s="28">
        <v>14750</v>
      </c>
      <c r="G33" s="4" t="s">
        <v>44</v>
      </c>
      <c r="H33" s="4"/>
    </row>
    <row r="34" spans="1:8" x14ac:dyDescent="0.25">
      <c r="A34" s="4"/>
      <c r="B34" s="20" t="s">
        <v>28</v>
      </c>
      <c r="C34" s="2"/>
      <c r="D34" s="21">
        <f>SUM(D26:D33)</f>
        <v>45666.95</v>
      </c>
      <c r="E34" s="4"/>
      <c r="F34" s="32">
        <f>SUM(F26:F33)</f>
        <v>24260</v>
      </c>
      <c r="G34" s="4"/>
      <c r="H34" s="4"/>
    </row>
    <row r="35" spans="1:8" x14ac:dyDescent="0.25">
      <c r="A35" s="4"/>
      <c r="B35" s="10"/>
      <c r="C35" s="2"/>
      <c r="D35" s="3"/>
      <c r="E35" s="4"/>
      <c r="F35" s="23"/>
      <c r="G35" s="4"/>
      <c r="H35" s="4"/>
    </row>
    <row r="36" spans="1:8" x14ac:dyDescent="0.25">
      <c r="A36" s="4"/>
      <c r="B36" s="17" t="s">
        <v>29</v>
      </c>
      <c r="C36" s="2"/>
      <c r="D36" s="21">
        <f>SUM(D34-D24)</f>
        <v>97.94999999999709</v>
      </c>
      <c r="E36" s="4"/>
      <c r="F36" s="32">
        <f>SUM(F34-F24)</f>
        <v>15799.93</v>
      </c>
      <c r="G36" s="4"/>
      <c r="H36" s="4"/>
    </row>
    <row r="37" spans="1:8" x14ac:dyDescent="0.25">
      <c r="A37" s="4"/>
      <c r="B37" s="10"/>
      <c r="C37" s="2"/>
      <c r="D37" s="3"/>
      <c r="E37" s="4"/>
      <c r="F37" s="23"/>
      <c r="G37" s="4"/>
      <c r="H37" s="4"/>
    </row>
    <row r="38" spans="1:8" x14ac:dyDescent="0.25">
      <c r="A38" s="4"/>
      <c r="B38" s="4"/>
      <c r="C38" s="4"/>
      <c r="D38" s="4"/>
      <c r="E38" s="4"/>
      <c r="F38" s="23"/>
      <c r="G38" s="4"/>
      <c r="H38" s="4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2018-05-10T13:43:31Z</cp:lastPrinted>
  <dcterms:created xsi:type="dcterms:W3CDTF">2018-05-10T13:27:14Z</dcterms:created>
  <dcterms:modified xsi:type="dcterms:W3CDTF">2018-05-10T13:47:28Z</dcterms:modified>
</cp:coreProperties>
</file>